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4\"/>
    </mc:Choice>
  </mc:AlternateContent>
  <bookViews>
    <workbookView xWindow="-120" yWindow="-120" windowWidth="21840" windowHeight="13140" activeTab="11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62913"/>
</workbook>
</file>

<file path=xl/calcChain.xml><?xml version="1.0" encoding="utf-8"?>
<calcChain xmlns="http://schemas.openxmlformats.org/spreadsheetml/2006/main">
  <c r="E23" i="7" l="1"/>
  <c r="E7" i="9" l="1"/>
  <c r="E7" i="13" l="1"/>
  <c r="E23" i="8" l="1"/>
  <c r="E7" i="8"/>
  <c r="E7" i="11" l="1"/>
  <c r="E7" i="7" l="1"/>
  <c r="E7" i="14" l="1"/>
  <c r="E7" i="1" l="1"/>
  <c r="E8" i="13" l="1"/>
  <c r="E7" i="2" l="1"/>
  <c r="E40" i="2" l="1"/>
  <c r="E36" i="2"/>
  <c r="E41" i="2" s="1"/>
  <c r="E35" i="2"/>
  <c r="E23" i="2" l="1"/>
  <c r="E8" i="2"/>
  <c r="E42" i="5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<sst xmlns="http://schemas.openxmlformats.org/spreadsheetml/2006/main" count="915" uniqueCount="19">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</sst>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  <cellStyle name="Нормален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I16" sqref="I16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33" customHeight="1" x14ac:dyDescent="0.2">
      <c r="A3" s="68" t="s">
        <v>0</v>
      </c>
      <c r="B3" s="68" t="s">
        <v>1</v>
      </c>
      <c r="C3" s="71" t="s">
        <v>2</v>
      </c>
      <c r="D3" s="43" t="s">
        <v>3</v>
      </c>
      <c r="E3" s="24" t="s">
        <v>4</v>
      </c>
    </row>
    <row r="4" spans="1:5" ht="30" customHeight="1" x14ac:dyDescent="0.2">
      <c r="A4" s="69"/>
      <c r="B4" s="69"/>
      <c r="C4" s="72"/>
      <c r="D4" s="34" t="s">
        <v>15</v>
      </c>
      <c r="E4" s="25" t="s">
        <v>5</v>
      </c>
    </row>
    <row r="5" spans="1:5" ht="17.25" customHeight="1" thickBot="1" x14ac:dyDescent="0.25">
      <c r="A5" s="70"/>
      <c r="B5" s="70"/>
      <c r="C5" s="73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45292</v>
      </c>
      <c r="D7" s="54">
        <v>58.02</v>
      </c>
      <c r="E7" s="28">
        <f>IF(D7&gt;50,D7/50,IF(D7&lt;=50,"-"))</f>
        <v>1.1604000000000001</v>
      </c>
    </row>
    <row r="8" spans="1:5" x14ac:dyDescent="0.2">
      <c r="A8" s="16" t="s">
        <v>6</v>
      </c>
      <c r="B8" s="2" t="s">
        <v>6</v>
      </c>
      <c r="C8" s="23">
        <f>C7+1</f>
        <v>45293</v>
      </c>
      <c r="D8" s="54">
        <v>38.65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45294</v>
      </c>
      <c r="D9" s="54">
        <v>34.93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45295</v>
      </c>
      <c r="D10" s="54">
        <v>25.48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45296</v>
      </c>
      <c r="D11" s="54">
        <v>21.36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45297</v>
      </c>
      <c r="D12" s="54">
        <v>29.47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45298</v>
      </c>
      <c r="D13" s="54">
        <v>38.26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45299</v>
      </c>
      <c r="D14" s="54">
        <v>21.26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45300</v>
      </c>
      <c r="D15" s="54">
        <v>21.38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45301</v>
      </c>
      <c r="D16" s="54">
        <v>21.25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45302</v>
      </c>
      <c r="D17" s="54">
        <v>30.31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45303</v>
      </c>
      <c r="D18" s="54">
        <v>33.31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45304</v>
      </c>
      <c r="D19" s="54">
        <v>27.27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45305</v>
      </c>
      <c r="D20" s="54">
        <v>40.92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45306</v>
      </c>
      <c r="D21" s="54">
        <v>51.51</v>
      </c>
      <c r="E21" s="28">
        <f t="shared" si="0"/>
        <v>1.0302</v>
      </c>
    </row>
    <row r="22" spans="1:5" x14ac:dyDescent="0.2">
      <c r="A22" s="16" t="s">
        <v>6</v>
      </c>
      <c r="B22" s="2" t="s">
        <v>6</v>
      </c>
      <c r="C22" s="23">
        <f t="shared" si="1"/>
        <v>45307</v>
      </c>
      <c r="D22" s="54">
        <v>33.020000000000003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45308</v>
      </c>
      <c r="D23" s="54">
        <v>25.92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45309</v>
      </c>
      <c r="D24" s="54">
        <v>42.54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45310</v>
      </c>
      <c r="D25" s="54">
        <v>36.49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45311</v>
      </c>
      <c r="D26" s="54">
        <v>20.57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45312</v>
      </c>
      <c r="D27" s="54">
        <v>17.21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45313</v>
      </c>
      <c r="D28" s="54">
        <v>20.73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45314</v>
      </c>
      <c r="D29" s="54">
        <v>32.020000000000003</v>
      </c>
      <c r="E29" s="28" t="str">
        <f t="shared" si="0"/>
        <v>-</v>
      </c>
    </row>
    <row r="30" spans="1:5" x14ac:dyDescent="0.2">
      <c r="A30" s="16" t="s">
        <v>6</v>
      </c>
      <c r="B30" s="2" t="s">
        <v>6</v>
      </c>
      <c r="C30" s="23">
        <f t="shared" si="1"/>
        <v>45315</v>
      </c>
      <c r="D30" s="54">
        <v>38.36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45316</v>
      </c>
      <c r="D31" s="54">
        <v>29.51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45317</v>
      </c>
      <c r="D32" s="54">
        <v>24.81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45318</v>
      </c>
      <c r="D33" s="54">
        <v>25.79</v>
      </c>
      <c r="E33" s="28" t="str">
        <f t="shared" si="0"/>
        <v>-</v>
      </c>
    </row>
    <row r="34" spans="1:7" x14ac:dyDescent="0.2">
      <c r="A34" s="16" t="s">
        <v>6</v>
      </c>
      <c r="B34" s="2" t="s">
        <v>6</v>
      </c>
      <c r="C34" s="23">
        <f t="shared" si="1"/>
        <v>45319</v>
      </c>
      <c r="D34" s="54">
        <v>16.420000000000002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45320</v>
      </c>
      <c r="D35" s="54">
        <v>19.54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45321</v>
      </c>
      <c r="D36" s="54">
        <v>18.149999999999999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45322</v>
      </c>
      <c r="D37" s="54">
        <v>21.66</v>
      </c>
      <c r="E37" s="28" t="str">
        <f t="shared" si="0"/>
        <v>-</v>
      </c>
    </row>
    <row r="38" spans="1:7" x14ac:dyDescent="0.2">
      <c r="A38" s="59" t="s">
        <v>7</v>
      </c>
      <c r="B38" s="60"/>
      <c r="C38" s="60"/>
      <c r="D38" s="61"/>
      <c r="E38" s="29">
        <f>COUNT(D7:D37)</f>
        <v>31</v>
      </c>
    </row>
    <row r="39" spans="1:7" x14ac:dyDescent="0.2">
      <c r="A39" s="59" t="s">
        <v>8</v>
      </c>
      <c r="B39" s="60"/>
      <c r="C39" s="60"/>
      <c r="D39" s="61"/>
      <c r="E39" s="29">
        <f>COUNT(D7:D37)</f>
        <v>31</v>
      </c>
    </row>
    <row r="40" spans="1:7" x14ac:dyDescent="0.2">
      <c r="A40" s="59" t="s">
        <v>9</v>
      </c>
      <c r="B40" s="60"/>
      <c r="C40" s="60"/>
      <c r="D40" s="61"/>
      <c r="E40" s="29">
        <f>COUNT(E7:E37)</f>
        <v>2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2</v>
      </c>
    </row>
    <row r="42" spans="1:7" x14ac:dyDescent="0.2">
      <c r="A42" s="59" t="s">
        <v>11</v>
      </c>
      <c r="B42" s="60"/>
      <c r="C42" s="60"/>
      <c r="D42" s="61"/>
      <c r="E42" s="30">
        <f>AVERAGE(D7:D37)</f>
        <v>29.552258064516121</v>
      </c>
    </row>
    <row r="43" spans="1:7" ht="13.5" thickBot="1" x14ac:dyDescent="0.25">
      <c r="A43" s="62" t="s">
        <v>12</v>
      </c>
      <c r="B43" s="63"/>
      <c r="C43" s="63"/>
      <c r="D43" s="64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38:D38"/>
    <mergeCell ref="A39:D39"/>
    <mergeCell ref="A40:D40"/>
    <mergeCell ref="A42:D42"/>
    <mergeCell ref="A43:D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H9" sqref="H9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45566</v>
      </c>
      <c r="D7" s="57">
        <v>9.8658895492553711</v>
      </c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45567</v>
      </c>
      <c r="D8" s="57">
        <v>39.366874694824219</v>
      </c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45568</v>
      </c>
      <c r="D9" s="57">
        <v>84.347274780273438</v>
      </c>
      <c r="E9" s="4">
        <f t="shared" si="0"/>
        <v>1.6869454956054688</v>
      </c>
    </row>
    <row r="10" spans="1:5" x14ac:dyDescent="0.2">
      <c r="A10" s="2" t="s">
        <v>6</v>
      </c>
      <c r="B10" s="2" t="s">
        <v>6</v>
      </c>
      <c r="C10" s="3">
        <f t="shared" si="1"/>
        <v>45569</v>
      </c>
      <c r="D10" s="57">
        <v>48.427047729492188</v>
      </c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45570</v>
      </c>
      <c r="D11" s="57">
        <v>31.6781005859375</v>
      </c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45571</v>
      </c>
      <c r="D12" s="57">
        <v>24.221128463745117</v>
      </c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45572</v>
      </c>
      <c r="D13" s="57">
        <v>11.965283393859863</v>
      </c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45573</v>
      </c>
      <c r="D14" s="57">
        <v>13.64356803894043</v>
      </c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45574</v>
      </c>
      <c r="D15" s="57">
        <v>15.880305290222168</v>
      </c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45575</v>
      </c>
      <c r="D16" s="57">
        <v>19.094953536987305</v>
      </c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45576</v>
      </c>
      <c r="D17" s="57">
        <v>21.175178527832031</v>
      </c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45577</v>
      </c>
      <c r="D18" s="57">
        <v>13.243279457092285</v>
      </c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45578</v>
      </c>
      <c r="D19" s="57">
        <v>11.09376049041748</v>
      </c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45579</v>
      </c>
      <c r="D20" s="57">
        <v>15.171779632568359</v>
      </c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45580</v>
      </c>
      <c r="D21" s="57">
        <v>17.153541564941406</v>
      </c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45581</v>
      </c>
      <c r="D22" s="57">
        <v>13.152036666870117</v>
      </c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45582</v>
      </c>
      <c r="D23" s="57">
        <v>10.495278358459473</v>
      </c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45583</v>
      </c>
      <c r="D24" s="57">
        <v>9.0888805389404297</v>
      </c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45584</v>
      </c>
      <c r="D25" s="57">
        <v>9.3082780838012695</v>
      </c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45585</v>
      </c>
      <c r="D26" s="57">
        <v>10.344985961914063</v>
      </c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45586</v>
      </c>
      <c r="D27" s="57">
        <v>14.556245803833008</v>
      </c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45587</v>
      </c>
      <c r="D28" s="57">
        <v>17.105680465698242</v>
      </c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45588</v>
      </c>
      <c r="D29" s="57">
        <v>20.290578842163086</v>
      </c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45589</v>
      </c>
      <c r="D30" s="57">
        <v>23.180816650390625</v>
      </c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45590</v>
      </c>
      <c r="D31" s="57">
        <v>14.6876220703125</v>
      </c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45591</v>
      </c>
      <c r="D32" s="57">
        <v>16.176599502563477</v>
      </c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45592</v>
      </c>
      <c r="D33" s="57">
        <v>16.618574142456055</v>
      </c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45593</v>
      </c>
      <c r="D34" s="57">
        <v>18.307485580444336</v>
      </c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45594</v>
      </c>
      <c r="D35" s="57">
        <v>35.981159210205078</v>
      </c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45595</v>
      </c>
      <c r="D36" s="57">
        <v>23.262872695922852</v>
      </c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45596</v>
      </c>
      <c r="D37" s="57">
        <v>25.689598083496094</v>
      </c>
      <c r="E37" s="4" t="str">
        <f t="shared" si="0"/>
        <v>-</v>
      </c>
    </row>
    <row r="38" spans="1:5" x14ac:dyDescent="0.2">
      <c r="A38" s="76" t="s">
        <v>7</v>
      </c>
      <c r="B38" s="60"/>
      <c r="C38" s="60"/>
      <c r="D38" s="61"/>
      <c r="E38" s="5">
        <f>COUNT(D7:D37)</f>
        <v>31</v>
      </c>
    </row>
    <row r="39" spans="1:5" x14ac:dyDescent="0.2">
      <c r="A39" s="76" t="s">
        <v>8</v>
      </c>
      <c r="B39" s="60"/>
      <c r="C39" s="60"/>
      <c r="D39" s="61"/>
      <c r="E39" s="5">
        <f>'M9'!E38+'M10'!E38</f>
        <v>300</v>
      </c>
    </row>
    <row r="40" spans="1:5" x14ac:dyDescent="0.2">
      <c r="A40" s="76" t="s">
        <v>9</v>
      </c>
      <c r="B40" s="60"/>
      <c r="C40" s="60"/>
      <c r="D40" s="61"/>
      <c r="E40" s="5">
        <f>COUNT(E7:E37)</f>
        <v>1</v>
      </c>
    </row>
    <row r="41" spans="1:5" x14ac:dyDescent="0.2">
      <c r="A41" s="76" t="s">
        <v>10</v>
      </c>
      <c r="B41" s="60"/>
      <c r="C41" s="60"/>
      <c r="D41" s="61"/>
      <c r="E41" s="5">
        <f>'M9'!E40+'M10'!E40</f>
        <v>9</v>
      </c>
    </row>
    <row r="42" spans="1:5" x14ac:dyDescent="0.2">
      <c r="A42" s="76" t="s">
        <v>11</v>
      </c>
      <c r="B42" s="60"/>
      <c r="C42" s="60"/>
      <c r="D42" s="61"/>
      <c r="E42" s="6">
        <f>AVERAGE(D7:D37)</f>
        <v>21.115311561092252</v>
      </c>
    </row>
    <row r="43" spans="1:5" x14ac:dyDescent="0.2">
      <c r="A43" s="76" t="s">
        <v>12</v>
      </c>
      <c r="B43" s="60"/>
      <c r="C43" s="60"/>
      <c r="D43" s="61"/>
      <c r="E43" s="5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21" sqref="G21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45597</v>
      </c>
      <c r="D7" s="58">
        <v>26.27935791015625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45598</v>
      </c>
      <c r="D8" s="58">
        <v>19.932170867919922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45599</v>
      </c>
      <c r="D9" s="58">
        <v>13.929267883300781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45600</v>
      </c>
      <c r="D10" s="58">
        <v>14.913998603820801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45601</v>
      </c>
      <c r="D11" s="58">
        <v>13.490893363952637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45602</v>
      </c>
      <c r="D12" s="58">
        <v>12.583465576171875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45603</v>
      </c>
      <c r="D13" s="58">
        <v>10.736824035644531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45604</v>
      </c>
      <c r="D14" s="58">
        <v>13.414613723754883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45605</v>
      </c>
      <c r="D15" s="58">
        <v>24.198665618896484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45606</v>
      </c>
      <c r="D16" s="58">
        <v>9.7200345993041992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45607</v>
      </c>
      <c r="D17" s="58">
        <v>7.188786506652832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45608</v>
      </c>
      <c r="D18" s="58">
        <v>14.272335052490234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45609</v>
      </c>
      <c r="D19" s="58">
        <v>9.9804763793945313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45610</v>
      </c>
      <c r="D20" s="58">
        <v>11.154505729675293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45611</v>
      </c>
      <c r="D21" s="58">
        <v>10.255181312561035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45612</v>
      </c>
      <c r="D22" s="58">
        <v>13.778426170349121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45613</v>
      </c>
      <c r="D23" s="58">
        <v>15.556255340576172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45614</v>
      </c>
      <c r="D24" s="58">
        <v>23.537750244140625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45615</v>
      </c>
      <c r="D25" s="58">
        <v>27.511407852172852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45616</v>
      </c>
      <c r="D26" s="58">
        <v>30.662729263305664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45617</v>
      </c>
      <c r="D27" s="58">
        <v>16.107521057128906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45618</v>
      </c>
      <c r="D28" s="58">
        <v>17.493234634399414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45619</v>
      </c>
      <c r="D29" s="58">
        <v>13.366697311401367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45620</v>
      </c>
      <c r="D30" s="58">
        <v>14.549642562866211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45621</v>
      </c>
      <c r="D31" s="58">
        <v>17.400167465209961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45622</v>
      </c>
      <c r="D32" s="58">
        <v>25.488317489624023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45623</v>
      </c>
      <c r="D33" s="58">
        <v>33.155807495117188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45624</v>
      </c>
      <c r="D34" s="58">
        <v>23.368343353271484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45625</v>
      </c>
      <c r="D35" s="58">
        <v>32.866783142089844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45626</v>
      </c>
      <c r="D36" s="58">
        <v>15.34688663482666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30</v>
      </c>
    </row>
    <row r="38" spans="1:5" x14ac:dyDescent="0.2">
      <c r="A38" s="59" t="s">
        <v>8</v>
      </c>
      <c r="B38" s="60"/>
      <c r="C38" s="60"/>
      <c r="D38" s="61"/>
      <c r="E38" s="18">
        <f>'M10'!E39+'M11'!E37</f>
        <v>330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'M10'!E41+'M11'!E39</f>
        <v>9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17.741351572672524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H15" sqref="H15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45627</v>
      </c>
      <c r="D7" s="54">
        <v>11.7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45628</v>
      </c>
      <c r="D8" s="54">
        <v>9.6300000000000008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45629</v>
      </c>
      <c r="D9" s="54">
        <v>9.98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45630</v>
      </c>
      <c r="D10" s="54">
        <v>11.18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45631</v>
      </c>
      <c r="D11" s="54">
        <v>12.57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45632</v>
      </c>
      <c r="D12" s="54">
        <v>13.4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45633</v>
      </c>
      <c r="D13" s="54">
        <v>28.6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45634</v>
      </c>
      <c r="D14" s="54">
        <v>18.11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45635</v>
      </c>
      <c r="D15" s="54">
        <v>25.81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45636</v>
      </c>
      <c r="D16" s="54">
        <v>18.14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45637</v>
      </c>
      <c r="D17" s="54">
        <v>11.35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45638</v>
      </c>
      <c r="D18" s="54">
        <v>15.44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45639</v>
      </c>
      <c r="D19" s="54">
        <v>18.29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45640</v>
      </c>
      <c r="D20" s="54">
        <v>14.64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45641</v>
      </c>
      <c r="D21" s="54">
        <v>20.88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45642</v>
      </c>
      <c r="D22" s="54">
        <v>13.62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45643</v>
      </c>
      <c r="D23" s="54">
        <v>12.77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45644</v>
      </c>
      <c r="D24" s="54">
        <v>15.07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45645</v>
      </c>
      <c r="D25" s="54">
        <v>28.45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45646</v>
      </c>
      <c r="D26" s="54">
        <v>37.29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45647</v>
      </c>
      <c r="D27" s="54">
        <v>23.81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45648</v>
      </c>
      <c r="D28" s="54">
        <v>12.4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45649</v>
      </c>
      <c r="D29" s="54">
        <v>24.23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45650</v>
      </c>
      <c r="D30" s="54">
        <v>18.010000000000002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45651</v>
      </c>
      <c r="D31" s="54">
        <v>9.7100000000000009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45652</v>
      </c>
      <c r="D32" s="54">
        <v>8.58</v>
      </c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45653</v>
      </c>
      <c r="D33" s="54">
        <v>10.37</v>
      </c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45654</v>
      </c>
      <c r="D34" s="54">
        <v>12.2</v>
      </c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45655</v>
      </c>
      <c r="D35" s="54">
        <v>15.71</v>
      </c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45656</v>
      </c>
      <c r="D36" s="54">
        <v>27.27</v>
      </c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45657</v>
      </c>
      <c r="D37" s="54">
        <v>32.35</v>
      </c>
      <c r="E37" s="17" t="str">
        <f t="shared" si="0"/>
        <v>-</v>
      </c>
    </row>
    <row r="38" spans="1:10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10" x14ac:dyDescent="0.2">
      <c r="A39" s="59" t="s">
        <v>8</v>
      </c>
      <c r="B39" s="60"/>
      <c r="C39" s="60"/>
      <c r="D39" s="61"/>
      <c r="E39" s="18">
        <f>'M11'!E38+'M12'!E38</f>
        <v>361</v>
      </c>
    </row>
    <row r="40" spans="1:10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10" x14ac:dyDescent="0.2">
      <c r="A41" s="59" t="s">
        <v>10</v>
      </c>
      <c r="B41" s="60"/>
      <c r="C41" s="60"/>
      <c r="D41" s="61"/>
      <c r="E41" s="18">
        <f>'M11'!E40+'M12'!E40</f>
        <v>9</v>
      </c>
    </row>
    <row r="42" spans="1:10" x14ac:dyDescent="0.2">
      <c r="A42" s="59" t="s">
        <v>11</v>
      </c>
      <c r="B42" s="60"/>
      <c r="C42" s="60"/>
      <c r="D42" s="61"/>
      <c r="E42" s="55">
        <f>AVERAGE(D7:D37)</f>
        <v>17.469677419354834</v>
      </c>
      <c r="J42" s="7"/>
    </row>
    <row r="43" spans="1:10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I22" sqref="I22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45323</v>
      </c>
      <c r="D7" s="54">
        <v>29.14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45324</v>
      </c>
      <c r="D8" s="54">
        <v>48.03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5" si="1">C8+1</f>
        <v>45325</v>
      </c>
      <c r="D9" s="54">
        <v>29.95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45326</v>
      </c>
      <c r="D10" s="54">
        <v>28.8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45327</v>
      </c>
      <c r="D11" s="54">
        <v>19.48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45328</v>
      </c>
      <c r="D12" s="54">
        <v>21.01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45329</v>
      </c>
      <c r="D13" s="54">
        <v>31.52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45330</v>
      </c>
      <c r="D14" s="54">
        <v>35.86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45331</v>
      </c>
      <c r="D15" s="54">
        <v>33.67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45332</v>
      </c>
      <c r="D16" s="54">
        <v>30.12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45333</v>
      </c>
      <c r="D17" s="54">
        <v>30.82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45334</v>
      </c>
      <c r="D18" s="54">
        <v>29.88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45335</v>
      </c>
      <c r="D19" s="54">
        <v>32.549999999999997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45336</v>
      </c>
      <c r="D20" s="54">
        <v>14.67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45337</v>
      </c>
      <c r="D21" s="54">
        <v>16.55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45338</v>
      </c>
      <c r="D22" s="54">
        <v>22.57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45339</v>
      </c>
      <c r="D23" s="54">
        <v>18.64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45340</v>
      </c>
      <c r="D24" s="54">
        <v>28.69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45341</v>
      </c>
      <c r="D25" s="54">
        <v>16.82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45342</v>
      </c>
      <c r="D26" s="54">
        <v>14.32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45343</v>
      </c>
      <c r="D27" s="54">
        <v>25.21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45344</v>
      </c>
      <c r="D28" s="54">
        <v>36.39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45345</v>
      </c>
      <c r="D29" s="54">
        <v>37.99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45346</v>
      </c>
      <c r="D30" s="54">
        <v>33.24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45347</v>
      </c>
      <c r="D31" s="54">
        <v>32.51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45348</v>
      </c>
      <c r="D32" s="54">
        <v>27.26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45349</v>
      </c>
      <c r="D33" s="54">
        <v>25.88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45350</v>
      </c>
      <c r="D34" s="54">
        <v>23.46</v>
      </c>
      <c r="E34" s="17" t="str">
        <f>IF(D34&gt;50,D34/50,IF(D34&lt;=50,"-"))</f>
        <v>-</v>
      </c>
    </row>
    <row r="35" spans="1:5" x14ac:dyDescent="0.2">
      <c r="A35" s="16" t="s">
        <v>6</v>
      </c>
      <c r="B35" s="2" t="s">
        <v>6</v>
      </c>
      <c r="C35" s="3">
        <f t="shared" si="1"/>
        <v>45351</v>
      </c>
      <c r="D35" s="54">
        <v>20.58</v>
      </c>
      <c r="E35" s="17" t="str">
        <f>IF(D35&gt;50,D35/50,IF(D35&lt;=50,"-"))</f>
        <v>-</v>
      </c>
    </row>
    <row r="36" spans="1:5" x14ac:dyDescent="0.2">
      <c r="A36" s="59" t="s">
        <v>7</v>
      </c>
      <c r="B36" s="60"/>
      <c r="C36" s="60"/>
      <c r="D36" s="61"/>
      <c r="E36" s="18">
        <f>COUNT(D7:D35)</f>
        <v>29</v>
      </c>
    </row>
    <row r="37" spans="1:5" x14ac:dyDescent="0.2">
      <c r="A37" s="59" t="s">
        <v>8</v>
      </c>
      <c r="B37" s="60"/>
      <c r="C37" s="60"/>
      <c r="D37" s="61"/>
      <c r="E37" s="18">
        <f>'M1'!E38+'M2'!E36</f>
        <v>60</v>
      </c>
    </row>
    <row r="38" spans="1:5" x14ac:dyDescent="0.2">
      <c r="A38" s="59" t="s">
        <v>9</v>
      </c>
      <c r="B38" s="60"/>
      <c r="C38" s="60"/>
      <c r="D38" s="61"/>
      <c r="E38" s="18">
        <f>COUNT(E7:E35)</f>
        <v>0</v>
      </c>
    </row>
    <row r="39" spans="1:5" x14ac:dyDescent="0.2">
      <c r="A39" s="59" t="s">
        <v>10</v>
      </c>
      <c r="B39" s="60"/>
      <c r="C39" s="60"/>
      <c r="D39" s="61"/>
      <c r="E39" s="18">
        <f>'M1'!E40+'M2'!E38</f>
        <v>2</v>
      </c>
    </row>
    <row r="40" spans="1:5" x14ac:dyDescent="0.2">
      <c r="A40" s="59" t="s">
        <v>11</v>
      </c>
      <c r="B40" s="60"/>
      <c r="C40" s="60"/>
      <c r="D40" s="61"/>
      <c r="E40" s="19">
        <f>AVERAGE(D7:D35)</f>
        <v>27.434827586206904</v>
      </c>
    </row>
    <row r="41" spans="1:5" ht="13.5" thickBot="1" x14ac:dyDescent="0.25">
      <c r="A41" s="62" t="s">
        <v>12</v>
      </c>
      <c r="B41" s="63"/>
      <c r="C41" s="63"/>
      <c r="D41" s="64"/>
      <c r="E41" s="20">
        <f>(E36/29)*100</f>
        <v>100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25" sqref="G25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45352</v>
      </c>
      <c r="D7" s="54">
        <v>23.1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45353</v>
      </c>
      <c r="D8" s="54">
        <v>25.39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45354</v>
      </c>
      <c r="D9" s="54">
        <v>30.57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45355</v>
      </c>
      <c r="D10" s="54">
        <v>29.62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45356</v>
      </c>
      <c r="D11" s="54">
        <v>23.08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45357</v>
      </c>
      <c r="D12" s="54">
        <v>27.29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45358</v>
      </c>
      <c r="D13" s="54">
        <v>35.979999999999997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45359</v>
      </c>
      <c r="D14" s="54">
        <v>31.63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45360</v>
      </c>
      <c r="D15" s="54">
        <v>35.630000000000003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45361</v>
      </c>
      <c r="D16" s="54">
        <v>32.86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45362</v>
      </c>
      <c r="D17" s="54">
        <v>37.32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45363</v>
      </c>
      <c r="D18" s="54">
        <v>28.77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45364</v>
      </c>
      <c r="D19" s="54">
        <v>23.55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45365</v>
      </c>
      <c r="D20" s="54">
        <v>16.489999999999998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45366</v>
      </c>
      <c r="D21" s="54">
        <v>25.18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45367</v>
      </c>
      <c r="D22" s="54">
        <v>30.13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45368</v>
      </c>
      <c r="D23" s="54">
        <v>25.93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45369</v>
      </c>
      <c r="D24" s="54">
        <v>26.68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45370</v>
      </c>
      <c r="D25" s="54">
        <v>22.23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45371</v>
      </c>
      <c r="D26" s="54">
        <v>15.98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45372</v>
      </c>
      <c r="D27" s="54">
        <v>18.05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45373</v>
      </c>
      <c r="D28" s="54">
        <v>14.5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45374</v>
      </c>
      <c r="D29" s="54">
        <v>21.45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45375</v>
      </c>
      <c r="D30" s="54">
        <v>23.47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45376</v>
      </c>
      <c r="D31" s="54">
        <v>19.37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45377</v>
      </c>
      <c r="D32" s="54">
        <v>13.23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45378</v>
      </c>
      <c r="D33" s="54">
        <v>22.17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45379</v>
      </c>
      <c r="D34" s="54">
        <v>45.6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45380</v>
      </c>
      <c r="D35" s="54">
        <v>56.94</v>
      </c>
      <c r="E35" s="17">
        <f t="shared" si="0"/>
        <v>1.1388</v>
      </c>
    </row>
    <row r="36" spans="1:5" x14ac:dyDescent="0.2">
      <c r="A36" s="16" t="s">
        <v>6</v>
      </c>
      <c r="B36" s="2" t="s">
        <v>6</v>
      </c>
      <c r="C36" s="3">
        <f t="shared" si="1"/>
        <v>45381</v>
      </c>
      <c r="D36" s="54">
        <v>42.6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45382</v>
      </c>
      <c r="D37" s="54">
        <v>52.96</v>
      </c>
      <c r="E37" s="17">
        <f t="shared" si="0"/>
        <v>1.0591999999999999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91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2</v>
      </c>
    </row>
    <row r="41" spans="1:5" x14ac:dyDescent="0.2">
      <c r="A41" s="59" t="s">
        <v>10</v>
      </c>
      <c r="B41" s="60"/>
      <c r="C41" s="60"/>
      <c r="D41" s="61"/>
      <c r="E41" s="18">
        <f>'M2'!E39+'M3'!E40</f>
        <v>4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28.314516129032263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4" workbookViewId="0">
      <selection activeCell="I12" sqref="I12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45383</v>
      </c>
      <c r="D7" s="54">
        <v>50.57</v>
      </c>
      <c r="E7" s="17">
        <f>IF(D7&gt;50,D7/50,IF(D7&lt;=50,"-"))</f>
        <v>1.0114000000000001</v>
      </c>
    </row>
    <row r="8" spans="1:5" x14ac:dyDescent="0.2">
      <c r="A8" s="16" t="s">
        <v>6</v>
      </c>
      <c r="B8" s="2" t="s">
        <v>6</v>
      </c>
      <c r="C8" s="3">
        <f>C7+1</f>
        <v>45384</v>
      </c>
      <c r="D8" s="54">
        <v>57.47</v>
      </c>
      <c r="E8" s="17">
        <f t="shared" ref="E8:E36" si="0">IF(D8&gt;50,D8/50,IF(D8&lt;=50,"-"))</f>
        <v>1.1494</v>
      </c>
    </row>
    <row r="9" spans="1:5" x14ac:dyDescent="0.2">
      <c r="A9" s="16" t="s">
        <v>6</v>
      </c>
      <c r="B9" s="2" t="s">
        <v>6</v>
      </c>
      <c r="C9" s="3">
        <f t="shared" ref="C9:C36" si="1">C8+1</f>
        <v>45385</v>
      </c>
      <c r="D9" s="54">
        <v>20.97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45386</v>
      </c>
      <c r="D10" s="54">
        <v>16.45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45387</v>
      </c>
      <c r="D11" s="54">
        <v>20.29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45388</v>
      </c>
      <c r="D12" s="54">
        <v>19.2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45389</v>
      </c>
      <c r="D13" s="54">
        <v>15.65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45390</v>
      </c>
      <c r="D14" s="54">
        <v>12.83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45391</v>
      </c>
      <c r="D15" s="54">
        <v>17.510000000000002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45392</v>
      </c>
      <c r="D16" s="54">
        <v>23.73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45393</v>
      </c>
      <c r="D17" s="54">
        <v>30.47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45394</v>
      </c>
      <c r="D18" s="54">
        <v>35.99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45395</v>
      </c>
      <c r="D19" s="54">
        <v>27.22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45396</v>
      </c>
      <c r="D20" s="54">
        <v>25.72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45397</v>
      </c>
      <c r="D21" s="54">
        <v>30.26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45398</v>
      </c>
      <c r="D22" s="54">
        <v>30.37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45399</v>
      </c>
      <c r="D23" s="54">
        <v>39.4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45400</v>
      </c>
      <c r="D24" s="54">
        <v>20.61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45401</v>
      </c>
      <c r="D25" s="54">
        <v>5.82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45402</v>
      </c>
      <c r="D26" s="54">
        <v>9.09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45403</v>
      </c>
      <c r="D27" s="54">
        <v>10.18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45404</v>
      </c>
      <c r="D28" s="54">
        <v>6.3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45405</v>
      </c>
      <c r="D29" s="54">
        <v>10.02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45406</v>
      </c>
      <c r="D30" s="54">
        <v>24.38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45407</v>
      </c>
      <c r="D31" s="54">
        <v>42.13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45408</v>
      </c>
      <c r="D32" s="54">
        <v>10.46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45409</v>
      </c>
      <c r="D33" s="54">
        <v>12.5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45410</v>
      </c>
      <c r="D34" s="54">
        <v>15.76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45411</v>
      </c>
      <c r="D35" s="54">
        <v>16.690000000000001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45412</v>
      </c>
      <c r="D36" s="54">
        <v>14.88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30</v>
      </c>
    </row>
    <row r="38" spans="1:5" x14ac:dyDescent="0.2">
      <c r="A38" s="59" t="s">
        <v>8</v>
      </c>
      <c r="B38" s="60"/>
      <c r="C38" s="60"/>
      <c r="D38" s="61"/>
      <c r="E38" s="18">
        <f>'M3'!E39+'M4'!E37</f>
        <v>121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2</v>
      </c>
    </row>
    <row r="40" spans="1:5" x14ac:dyDescent="0.2">
      <c r="A40" s="59" t="s">
        <v>10</v>
      </c>
      <c r="B40" s="60"/>
      <c r="C40" s="60"/>
      <c r="D40" s="61"/>
      <c r="E40" s="18">
        <f>'M3'!E41+'M4'!E39</f>
        <v>6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22.430666666666664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C7" sqref="C7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45413</v>
      </c>
      <c r="D7" s="54">
        <v>13.79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45414</v>
      </c>
      <c r="D8" s="54">
        <v>9.18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45415</v>
      </c>
      <c r="D9" s="54">
        <v>14.7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45416</v>
      </c>
      <c r="D10" s="54">
        <v>12.7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45417</v>
      </c>
      <c r="D11" s="54">
        <v>7.99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45418</v>
      </c>
      <c r="D12" s="54">
        <v>19.170000000000002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45419</v>
      </c>
      <c r="D13" s="54">
        <v>11.96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45420</v>
      </c>
      <c r="D14" s="54">
        <v>20.87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45421</v>
      </c>
      <c r="D15" s="54">
        <v>12.62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45422</v>
      </c>
      <c r="D16" s="54">
        <v>13.49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45423</v>
      </c>
      <c r="D17" s="54">
        <v>15.91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45424</v>
      </c>
      <c r="D18" s="54">
        <v>19.86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45425</v>
      </c>
      <c r="D19" s="54">
        <v>12.58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45426</v>
      </c>
      <c r="D20" s="54">
        <v>11.79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45427</v>
      </c>
      <c r="D21" s="54">
        <v>12.17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45428</v>
      </c>
      <c r="D22" s="54">
        <v>10.54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45429</v>
      </c>
      <c r="D23" s="54">
        <v>15.31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45430</v>
      </c>
      <c r="D24" s="54">
        <v>13.31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45431</v>
      </c>
      <c r="D25" s="54">
        <v>13.23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45432</v>
      </c>
      <c r="D26" s="54">
        <v>10.39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45433</v>
      </c>
      <c r="D27" s="54">
        <v>15.33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45434</v>
      </c>
      <c r="D28" s="54">
        <v>8.0399999999999991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45435</v>
      </c>
      <c r="D29" s="54">
        <v>17.05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45436</v>
      </c>
      <c r="D30" s="54">
        <v>9.85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45437</v>
      </c>
      <c r="D31" s="54">
        <v>27.89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45438</v>
      </c>
      <c r="D32" s="54">
        <v>19.88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45439</v>
      </c>
      <c r="D33" s="54">
        <v>18.86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45440</v>
      </c>
      <c r="D34" s="54">
        <v>61.56</v>
      </c>
      <c r="E34" s="17">
        <f t="shared" si="0"/>
        <v>1.2312000000000001</v>
      </c>
    </row>
    <row r="35" spans="1:5" x14ac:dyDescent="0.2">
      <c r="A35" s="16" t="s">
        <v>6</v>
      </c>
      <c r="B35" s="2" t="s">
        <v>6</v>
      </c>
      <c r="C35" s="3">
        <f t="shared" si="1"/>
        <v>45441</v>
      </c>
      <c r="D35" s="54">
        <v>43.15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45442</v>
      </c>
      <c r="D36" s="54">
        <v>20.65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45443</v>
      </c>
      <c r="D37" s="56">
        <v>21.17</v>
      </c>
      <c r="E37" s="17" t="str">
        <f t="shared" si="0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5" x14ac:dyDescent="0.2">
      <c r="A39" s="59" t="s">
        <v>8</v>
      </c>
      <c r="B39" s="60"/>
      <c r="C39" s="60"/>
      <c r="D39" s="61"/>
      <c r="E39" s="18">
        <f>'M4'!E38+'M5'!E38</f>
        <v>152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1</v>
      </c>
    </row>
    <row r="41" spans="1:5" x14ac:dyDescent="0.2">
      <c r="A41" s="59" t="s">
        <v>10</v>
      </c>
      <c r="B41" s="60"/>
      <c r="C41" s="60"/>
      <c r="D41" s="61"/>
      <c r="E41" s="18">
        <f>'M4'!E40+'M5'!E40</f>
        <v>7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17.257741935483871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21" sqref="G21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45444</v>
      </c>
      <c r="D7" s="54">
        <v>24.25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45445</v>
      </c>
      <c r="D8" s="54">
        <v>20.68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45446</v>
      </c>
      <c r="D9" s="54">
        <v>23.97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45447</v>
      </c>
      <c r="D10" s="54">
        <v>22.49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45448</v>
      </c>
      <c r="D11" s="54">
        <v>21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45449</v>
      </c>
      <c r="D12" s="54">
        <v>17.940000000000001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45450</v>
      </c>
      <c r="D13" s="54">
        <v>21.56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45451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45452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45453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45454</v>
      </c>
      <c r="D17" s="54">
        <v>28.22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45455</v>
      </c>
      <c r="D18" s="54">
        <v>23.4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45456</v>
      </c>
      <c r="D19" s="54">
        <v>19.57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45457</v>
      </c>
      <c r="D20" s="54">
        <v>18.09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45458</v>
      </c>
      <c r="D21" s="54">
        <v>14.44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45459</v>
      </c>
      <c r="D22" s="54">
        <v>20.03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45460</v>
      </c>
      <c r="D23" s="54">
        <v>20.73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45461</v>
      </c>
      <c r="D24" s="54">
        <v>19.989999999999998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45462</v>
      </c>
      <c r="D25" s="54">
        <v>14.34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45463</v>
      </c>
      <c r="D26" s="54">
        <v>15.22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45464</v>
      </c>
      <c r="D27" s="54">
        <v>20.66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45465</v>
      </c>
      <c r="D28" s="54">
        <v>14.56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45466</v>
      </c>
      <c r="D29" s="54">
        <v>14.35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45467</v>
      </c>
      <c r="D30" s="54">
        <v>19.260000000000002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45468</v>
      </c>
      <c r="D31" s="54">
        <v>21.4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45469</v>
      </c>
      <c r="D32" s="54">
        <v>32.14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45470</v>
      </c>
      <c r="D33" s="54">
        <v>28.54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45471</v>
      </c>
      <c r="D34" s="54">
        <v>21.65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45472</v>
      </c>
      <c r="D35" s="54">
        <v>23.92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45473</v>
      </c>
      <c r="D36" s="54">
        <v>20.73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27</v>
      </c>
    </row>
    <row r="38" spans="1:5" x14ac:dyDescent="0.2">
      <c r="A38" s="59" t="s">
        <v>8</v>
      </c>
      <c r="B38" s="60"/>
      <c r="C38" s="60"/>
      <c r="D38" s="61"/>
      <c r="E38" s="18">
        <f>'M5'!E39+'M6'!E37</f>
        <v>179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'M5'!E41+'M6'!E39</f>
        <v>7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20.856666666666666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90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H21" sqref="H21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45474</v>
      </c>
      <c r="D7" s="54">
        <v>21.41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45475</v>
      </c>
      <c r="D8" s="54">
        <v>18.23</v>
      </c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45476</v>
      </c>
      <c r="D9" s="54">
        <v>20.82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45477</v>
      </c>
      <c r="D10" s="54">
        <v>15.51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45478</v>
      </c>
      <c r="D11" s="54">
        <v>22.33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45479</v>
      </c>
      <c r="D12" s="54">
        <v>17.25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45480</v>
      </c>
      <c r="D13" s="54">
        <v>19.329999999999998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45481</v>
      </c>
      <c r="D14" s="54">
        <v>23.46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45482</v>
      </c>
      <c r="D15" s="54">
        <v>36.15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45483</v>
      </c>
      <c r="D16" s="54">
        <v>28.54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45484</v>
      </c>
      <c r="D17" s="54">
        <v>27.63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45485</v>
      </c>
      <c r="D18" s="54">
        <v>27.78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45486</v>
      </c>
      <c r="D19" s="54">
        <v>27.36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45487</v>
      </c>
      <c r="D20" s="54">
        <v>23.03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45488</v>
      </c>
      <c r="D21" s="54">
        <v>23.87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45489</v>
      </c>
      <c r="D22" s="54">
        <v>27.7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45490</v>
      </c>
      <c r="D23" s="54">
        <v>30.56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45491</v>
      </c>
      <c r="D24" s="54">
        <v>28.45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45492</v>
      </c>
      <c r="D25" s="54">
        <v>27.03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45493</v>
      </c>
      <c r="D26" s="54">
        <v>24.87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45494</v>
      </c>
      <c r="D27" s="54">
        <v>22.61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45495</v>
      </c>
      <c r="D28" s="54">
        <v>19.3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45496</v>
      </c>
      <c r="D29" s="54">
        <v>44.06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45497</v>
      </c>
      <c r="D30" s="54">
        <v>31.55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45498</v>
      </c>
      <c r="D31" s="54">
        <v>20.48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45499</v>
      </c>
      <c r="D32" s="54">
        <v>31.48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45500</v>
      </c>
      <c r="D33" s="54">
        <v>19.28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45501</v>
      </c>
      <c r="D34" s="54">
        <v>16.079999999999998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45502</v>
      </c>
      <c r="D35" s="54">
        <v>18.12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45503</v>
      </c>
      <c r="D36" s="54">
        <v>18.59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45504</v>
      </c>
      <c r="D37" s="54">
        <v>13.9</v>
      </c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31</v>
      </c>
    </row>
    <row r="39" spans="1:5" x14ac:dyDescent="0.2">
      <c r="A39" s="59" t="s">
        <v>8</v>
      </c>
      <c r="B39" s="60"/>
      <c r="C39" s="60"/>
      <c r="D39" s="61"/>
      <c r="E39" s="18">
        <f>'M6'!E38+'M7'!E38</f>
        <v>210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'M6'!E40+'M7'!E40</f>
        <v>7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24.089032258064517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G20" sqref="G20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45505</v>
      </c>
      <c r="D7" s="54">
        <v>12.29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45506</v>
      </c>
      <c r="D8" s="54">
        <v>13.01</v>
      </c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45507</v>
      </c>
      <c r="D9" s="54">
        <v>11.34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45508</v>
      </c>
      <c r="D10" s="54">
        <v>17.02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45509</v>
      </c>
      <c r="D11" s="54">
        <v>14.91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45510</v>
      </c>
      <c r="D12" s="54">
        <v>19.16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45511</v>
      </c>
      <c r="D13" s="54" t="s">
        <v>13</v>
      </c>
      <c r="E13" s="17" t="e">
        <f t="shared" si="1"/>
        <v>#VALUE!</v>
      </c>
    </row>
    <row r="14" spans="1:5" x14ac:dyDescent="0.2">
      <c r="A14" s="16" t="s">
        <v>6</v>
      </c>
      <c r="B14" s="2" t="s">
        <v>6</v>
      </c>
      <c r="C14" s="23">
        <f t="shared" si="0"/>
        <v>45512</v>
      </c>
      <c r="D14" s="54" t="s">
        <v>13</v>
      </c>
      <c r="E14" s="17" t="e">
        <f t="shared" si="1"/>
        <v>#VALUE!</v>
      </c>
    </row>
    <row r="15" spans="1:5" x14ac:dyDescent="0.2">
      <c r="A15" s="16" t="s">
        <v>6</v>
      </c>
      <c r="B15" s="2" t="s">
        <v>6</v>
      </c>
      <c r="C15" s="23">
        <f t="shared" si="0"/>
        <v>45513</v>
      </c>
      <c r="D15" s="54">
        <v>14.31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45514</v>
      </c>
      <c r="D16" s="54">
        <v>13.58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45515</v>
      </c>
      <c r="D17" s="54">
        <v>18.73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45516</v>
      </c>
      <c r="D18" s="54">
        <v>15.86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45517</v>
      </c>
      <c r="D19" s="54">
        <v>14.79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45518</v>
      </c>
      <c r="D20" s="54">
        <v>19.559999999999999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45519</v>
      </c>
      <c r="D21" s="54">
        <v>21.53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45520</v>
      </c>
      <c r="D22" s="54">
        <v>15.68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45521</v>
      </c>
      <c r="D23" s="54">
        <v>19.41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45522</v>
      </c>
      <c r="D24" s="54">
        <v>20.46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45523</v>
      </c>
      <c r="D25" s="54">
        <v>20.149999999999999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45524</v>
      </c>
      <c r="D26" s="54">
        <v>17.66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45525</v>
      </c>
      <c r="D27" s="54">
        <v>19.100000000000001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45526</v>
      </c>
      <c r="D28" s="54">
        <v>24.68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45527</v>
      </c>
      <c r="D29" s="54">
        <v>27.74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45528</v>
      </c>
      <c r="D30" s="54">
        <v>23.08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45529</v>
      </c>
      <c r="D31" s="54">
        <v>23.75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45530</v>
      </c>
      <c r="D32" s="54">
        <v>29.58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45531</v>
      </c>
      <c r="D33" s="54">
        <v>30.14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45532</v>
      </c>
      <c r="D34" s="54">
        <v>28.23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45533</v>
      </c>
      <c r="D35" s="54">
        <v>21.57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45534</v>
      </c>
      <c r="D36" s="54">
        <v>16.61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45535</v>
      </c>
      <c r="D37" s="54">
        <v>23.92</v>
      </c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75"/>
      <c r="E38" s="18">
        <f>COUNT(D7:D37)</f>
        <v>29</v>
      </c>
    </row>
    <row r="39" spans="1:5" x14ac:dyDescent="0.2">
      <c r="A39" s="59" t="s">
        <v>8</v>
      </c>
      <c r="B39" s="60"/>
      <c r="C39" s="60"/>
      <c r="D39" s="61"/>
      <c r="E39" s="18">
        <f>'M7'!E39+'M8'!E38</f>
        <v>239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'M7'!E41+'M8'!E40</f>
        <v>7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19.581034482758621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93.548387096774192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J18" sqref="J18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45536</v>
      </c>
      <c r="D7" s="54">
        <v>38.72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45537</v>
      </c>
      <c r="D8" s="54">
        <v>26.82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45538</v>
      </c>
      <c r="D9" s="54">
        <v>35.19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45539</v>
      </c>
      <c r="D10" s="54">
        <v>58.74</v>
      </c>
      <c r="E10" s="17">
        <f t="shared" si="0"/>
        <v>1.1748000000000001</v>
      </c>
    </row>
    <row r="11" spans="1:5" x14ac:dyDescent="0.2">
      <c r="A11" s="16" t="s">
        <v>6</v>
      </c>
      <c r="B11" s="2" t="s">
        <v>6</v>
      </c>
      <c r="C11" s="3">
        <f t="shared" si="1"/>
        <v>45540</v>
      </c>
      <c r="D11" s="54">
        <v>48.47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45541</v>
      </c>
      <c r="D12" s="54">
        <v>39.549999999999997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45542</v>
      </c>
      <c r="D13" s="54">
        <v>29.23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45543</v>
      </c>
      <c r="D14" s="54">
        <v>24.56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45544</v>
      </c>
      <c r="D15" s="54">
        <v>26.88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45545</v>
      </c>
      <c r="D16" s="54">
        <v>18.239999999999998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45546</v>
      </c>
      <c r="D17" s="54">
        <v>17.62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45547</v>
      </c>
      <c r="D18" s="54">
        <v>15.12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45548</v>
      </c>
      <c r="D19" s="54">
        <v>16.48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45549</v>
      </c>
      <c r="D20" s="54">
        <v>17.89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45550</v>
      </c>
      <c r="D21" s="54">
        <v>9.25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45551</v>
      </c>
      <c r="D22" s="54">
        <v>9.76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45552</v>
      </c>
      <c r="D23" s="54">
        <v>11.28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45553</v>
      </c>
      <c r="D24" s="54">
        <v>24.36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45554</v>
      </c>
      <c r="D25" s="54">
        <v>20.05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45555</v>
      </c>
      <c r="D26" s="54">
        <v>22.49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45556</v>
      </c>
      <c r="D27" s="54">
        <v>23.19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45557</v>
      </c>
      <c r="D28" s="54">
        <v>30.99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45558</v>
      </c>
      <c r="D29" s="54">
        <v>23.93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45559</v>
      </c>
      <c r="D30" s="54">
        <v>24.88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45560</v>
      </c>
      <c r="D31" s="54">
        <v>26.1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45561</v>
      </c>
      <c r="D32" s="54">
        <v>23.58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45562</v>
      </c>
      <c r="D33" s="54">
        <v>16.05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45563</v>
      </c>
      <c r="D34" s="54">
        <v>16.78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45564</v>
      </c>
      <c r="D35" s="54">
        <v>19.48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45565</v>
      </c>
      <c r="D36" s="54">
        <v>6.37</v>
      </c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30</v>
      </c>
    </row>
    <row r="38" spans="1:5" x14ac:dyDescent="0.2">
      <c r="A38" s="59" t="s">
        <v>8</v>
      </c>
      <c r="B38" s="60"/>
      <c r="C38" s="60"/>
      <c r="D38" s="61"/>
      <c r="E38" s="18">
        <f>'M8'!E39+'M9'!E37</f>
        <v>269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1</v>
      </c>
    </row>
    <row r="40" spans="1:5" x14ac:dyDescent="0.2">
      <c r="A40" s="59" t="s">
        <v>10</v>
      </c>
      <c r="B40" s="60"/>
      <c r="C40" s="60"/>
      <c r="D40" s="61"/>
      <c r="E40" s="18">
        <f>'M8'!E41+'M9'!E39</f>
        <v>8</v>
      </c>
    </row>
    <row r="41" spans="1:5" x14ac:dyDescent="0.2">
      <c r="A41" s="59" t="s">
        <v>11</v>
      </c>
      <c r="B41" s="60"/>
      <c r="C41" s="60"/>
      <c r="D41" s="61"/>
      <c r="E41" s="19">
        <f>AVERAGE(D7:D36)</f>
        <v>24.068333333333335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2025-01-03T07:28:21Z</dcterms:modified>
</cp:coreProperties>
</file>